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/Library/CloudStorage/GoogleDrive-ruben.rodriguezmoreno@gm.uca.es/Mi unidad/Tribunal TFG febrero 2026/"/>
    </mc:Choice>
  </mc:AlternateContent>
  <xr:revisionPtr revIDLastSave="0" documentId="13_ncr:1_{41BCC80C-F112-9147-AABA-41DD6FEC8B45}" xr6:coauthVersionLast="47" xr6:coauthVersionMax="47" xr10:uidLastSave="{00000000-0000-0000-0000-000000000000}"/>
  <bookViews>
    <workbookView xWindow="-120" yWindow="780" windowWidth="19420" windowHeight="10300" xr2:uid="{6C3E951F-2368-9749-86AF-06BD81D3D9E4}"/>
  </bookViews>
  <sheets>
    <sheet name="RÚBRI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0" i="1" l="1"/>
  <c r="I43" i="1"/>
  <c r="I46" i="1"/>
  <c r="I50" i="1"/>
  <c r="I53" i="1"/>
  <c r="I24" i="1"/>
  <c r="I28" i="1"/>
  <c r="I31" i="1"/>
  <c r="I34" i="1"/>
  <c r="I18" i="1"/>
  <c r="I8" i="1"/>
  <c r="I15" i="1"/>
  <c r="I55" i="1" l="1"/>
  <c r="I36" i="1"/>
  <c r="I20" i="1"/>
  <c r="I58" i="1" l="1"/>
</calcChain>
</file>

<file path=xl/sharedStrings.xml><?xml version="1.0" encoding="utf-8"?>
<sst xmlns="http://schemas.openxmlformats.org/spreadsheetml/2006/main" count="176" uniqueCount="133">
  <si>
    <t>&lt; 3</t>
  </si>
  <si>
    <t xml:space="preserve">CALIFICACIÓN </t>
  </si>
  <si>
    <t>3 &lt; x &lt; 5</t>
  </si>
  <si>
    <t>5 &lt; x &lt; 7</t>
  </si>
  <si>
    <t>7 &lt; x &lt; 9</t>
  </si>
  <si>
    <t>9 &lt; x &lt; 10</t>
  </si>
  <si>
    <t xml:space="preserve">No cumple criterios norma TFG/TFM </t>
  </si>
  <si>
    <t>Supera extensión determinada (+ 20%)</t>
  </si>
  <si>
    <t xml:space="preserve">Defectos no subsanables (maquetación, diseño) </t>
  </si>
  <si>
    <t xml:space="preserve">Cumple parcialmente criterios norma TFG/TFM </t>
  </si>
  <si>
    <t xml:space="preserve">Supera extensión determinada (+ 10%)                                                       </t>
  </si>
  <si>
    <t xml:space="preserve">Cumple con criterios norma TFG/TFM </t>
  </si>
  <si>
    <t xml:space="preserve">Supera extensión determinada (+ 10%)                            </t>
  </si>
  <si>
    <t xml:space="preserve">Forma adecuada                                     </t>
  </si>
  <si>
    <t>Extensión adecuada</t>
  </si>
  <si>
    <t xml:space="preserve">Forma excelente </t>
  </si>
  <si>
    <t>Diseño, maquetación, encuadernación, calidad de impresión y de imágenes, etc. son excelentes</t>
  </si>
  <si>
    <t>5% de la nota</t>
  </si>
  <si>
    <t>Forma del Documento (cubierta, diseño maquetación, extensión)</t>
  </si>
  <si>
    <t>Redacción de texto, vocabulario, ortografía, calidad imágenes, esquemas y diagramas</t>
  </si>
  <si>
    <t>Estructura. Presencia de apartados esenciales</t>
  </si>
  <si>
    <t>10% de la nota</t>
  </si>
  <si>
    <t xml:space="preserve">Deficiente </t>
  </si>
  <si>
    <t>Redacción frases incompletas e ininteligibles</t>
  </si>
  <si>
    <t>Vocabulario impreciso</t>
  </si>
  <si>
    <t>Ortografía inadecuada</t>
  </si>
  <si>
    <t>Imágenes defectuosas</t>
  </si>
  <si>
    <t>Esquemas y diagramas defectuosos o incorrectos</t>
  </si>
  <si>
    <t>Escaso nivel universitario</t>
  </si>
  <si>
    <t>Redacción confusa, con errores gramaticales o sintácticos frecuentes</t>
  </si>
  <si>
    <t xml:space="preserve">Vocabulario inadecuado o impreciso </t>
  </si>
  <si>
    <t>Esquemas y diagramas mejorables</t>
  </si>
  <si>
    <t>Adecuada pero con deficiencias</t>
  </si>
  <si>
    <t>Redacción comprensible, pero con errores gramaticales o expresiones poco precisas</t>
  </si>
  <si>
    <t>Vocabulario adecuado</t>
  </si>
  <si>
    <t>Esquemas y diagramas correctos</t>
  </si>
  <si>
    <t xml:space="preserve">Adecuada y clara </t>
  </si>
  <si>
    <t xml:space="preserve">Redacción comprensible con leves incorrecciones formales o de estilo </t>
  </si>
  <si>
    <t>Esquemas y diagramas adecuados</t>
  </si>
  <si>
    <t>Excelente</t>
  </si>
  <si>
    <t xml:space="preserve">Redacción clara, precisa y fluida </t>
  </si>
  <si>
    <t xml:space="preserve">Vocabulario correcto y profesional </t>
  </si>
  <si>
    <t>Esquemas y diagramas excelentes</t>
  </si>
  <si>
    <t>Muy deficiente</t>
  </si>
  <si>
    <t>Faltan partes imprescindibles</t>
  </si>
  <si>
    <t>Estructura deficiente</t>
  </si>
  <si>
    <t>Faltan partes relevantes</t>
  </si>
  <si>
    <t>Estructura adecuada</t>
  </si>
  <si>
    <t>Deficiencias de contenido</t>
  </si>
  <si>
    <t>Estructura correcta</t>
  </si>
  <si>
    <t>Contenido adecuado</t>
  </si>
  <si>
    <t>Estructura impecable  Contenido completo, correcto, ordenado y claro</t>
  </si>
  <si>
    <t>Introducción, justificación y metodología</t>
  </si>
  <si>
    <t>Sin objetivos, método de trabajo e instrumentos de análisis</t>
  </si>
  <si>
    <t>Plantea parcialmente objetivos, método de trabajo e instrumentos de análisis</t>
  </si>
  <si>
    <t>Suficiente</t>
  </si>
  <si>
    <t>Deficiencias relativas a objetivos, método de trabajo e instrumentos de análisis</t>
  </si>
  <si>
    <t>Adecuado</t>
  </si>
  <si>
    <t>Claridad de objetivos, método de trabajo e instrumentos de análisis</t>
  </si>
  <si>
    <t>Objetivos, método de trabajo e instrumentos de análisis excelentes</t>
  </si>
  <si>
    <t>Creatividad, originalidad, trasversalidad e innovación</t>
  </si>
  <si>
    <t>No hay creatividad, originalidad ni innovación</t>
  </si>
  <si>
    <t>Deficiente</t>
  </si>
  <si>
    <t>No se encuentra ninguna aportación nueva</t>
  </si>
  <si>
    <t xml:space="preserve">Proyecto muy genérico </t>
  </si>
  <si>
    <t>No es novedoso, ni se enfoca de manera específica</t>
  </si>
  <si>
    <t>Innovador</t>
  </si>
  <si>
    <t>Proyecto creativo y novedoso</t>
  </si>
  <si>
    <t>Resultados y conclusiones</t>
  </si>
  <si>
    <t xml:space="preserve">Muy deficiente </t>
  </si>
  <si>
    <t>No hay contribuciones propias, ni conclusiones</t>
  </si>
  <si>
    <t>Contribuciones propias y calidad de conclusiones insuficientes</t>
  </si>
  <si>
    <t xml:space="preserve">Hay contribuciones propias y calidad de conclusiones, pero ambas poco útiles </t>
  </si>
  <si>
    <t>Positivo</t>
  </si>
  <si>
    <t>Hay contribuciones propias y calidad de conclusiones positivas y útiles pero con posibilidades de mejoras</t>
  </si>
  <si>
    <t>Contribuciones y calidad de conclusiones útiles y prácticas</t>
  </si>
  <si>
    <t>Referencias bibliográficas</t>
  </si>
  <si>
    <t>No hay sistema de citas, variedad y actualidad de fuentes</t>
  </si>
  <si>
    <t>Sistema de citas, variedad y actualidad de fuentes insuficientes</t>
  </si>
  <si>
    <t xml:space="preserve">Sistema de citas, variedad y actualidad de fuentes presenta deficiencias </t>
  </si>
  <si>
    <t xml:space="preserve">Adecuado </t>
  </si>
  <si>
    <t>Sistema de citas, variedad y actualidad de fuentes sin deficiencias, pero con posibilidades de mejora</t>
  </si>
  <si>
    <t>Sistema de citas, variedad y actualidad de fuentes excelentes</t>
  </si>
  <si>
    <t xml:space="preserve">Presenta aspectos novedosos y enfocados de manera creativa </t>
  </si>
  <si>
    <t>Expresión oral</t>
  </si>
  <si>
    <t>Ausencia de claridad comunicativa y de respuesta</t>
  </si>
  <si>
    <t>Falta claridad comunicativa y de respuesta</t>
  </si>
  <si>
    <t>Claridad comunicativa y de respuesta con limitaciones</t>
  </si>
  <si>
    <t>Notable</t>
  </si>
  <si>
    <t>Claridad comunicativa y de respuesta destacada, pero con posibilidad de mejora</t>
  </si>
  <si>
    <t>Claridad comunicativa y de respuesta excelentes</t>
  </si>
  <si>
    <t>5% de la nota final</t>
  </si>
  <si>
    <t>10% de la nota final</t>
  </si>
  <si>
    <t>15% dela nota final</t>
  </si>
  <si>
    <t>Uso de recursos</t>
  </si>
  <si>
    <t>Sin materiales de apoyo</t>
  </si>
  <si>
    <t>Selección inadecuada de materiales de apoyo</t>
  </si>
  <si>
    <t>Selección de materiales de apoyo con deficiencias</t>
  </si>
  <si>
    <t>Selección de materiales de apoyo con posibilidad de mejora</t>
  </si>
  <si>
    <t>Selección de materiales de apoyo excelentes</t>
  </si>
  <si>
    <t>Adecuación y coherencia del vocabulario técnico entre la memoria y la exposición</t>
  </si>
  <si>
    <t>Vocabulario utilizado incoherente e impreciso</t>
  </si>
  <si>
    <t>Uso incorrecto de términos</t>
  </si>
  <si>
    <t>Desajuste en vocabulario empleado</t>
  </si>
  <si>
    <t>Comunicación poco rigurosa</t>
  </si>
  <si>
    <t>Suficiente, pero mejorable</t>
  </si>
  <si>
    <t>Vocabulario adecuado, pero con variabilidad, falta de precisión</t>
  </si>
  <si>
    <t>Comprensión de conceptos</t>
  </si>
  <si>
    <t>Vocabulario correcto, coherente y consistente</t>
  </si>
  <si>
    <t>Dominio del lenguaje</t>
  </si>
  <si>
    <t xml:space="preserve">Excelente </t>
  </si>
  <si>
    <t>Vocabulario preciso, riguroso y homogéneo</t>
  </si>
  <si>
    <t>Pleno dominio del lenguaje</t>
  </si>
  <si>
    <t>Respuestas al Tribunal</t>
  </si>
  <si>
    <t>Sin comentarios, sugerencias y respuestas</t>
  </si>
  <si>
    <t>Comentarios, sugerencias y respuestas inadecuadas</t>
  </si>
  <si>
    <t>Comentarios, sugerencias y respuestas con deficiencias</t>
  </si>
  <si>
    <t>Comentarios, sugerencias y respuestas con posibilidad de mejora</t>
  </si>
  <si>
    <t>Comentarios, sugerencias y respuestas excelentes</t>
  </si>
  <si>
    <t>EXPOSICIÓN Y DEFENSA</t>
  </si>
  <si>
    <t>CONTENIDO</t>
  </si>
  <si>
    <t>ASPECTOS FORMALES. ESTRUCTURA</t>
  </si>
  <si>
    <t>Selección y síntesis</t>
  </si>
  <si>
    <t>Incapacidad para destacar información relevante e inadecuada gestión del tiempo</t>
  </si>
  <si>
    <t>Insuficiencia en información relevante y gestión del tiempo</t>
  </si>
  <si>
    <t xml:space="preserve">Suficiente </t>
  </si>
  <si>
    <t>Capacidad para destacar información relevante y gestión del tiempo con algunas deficiencias</t>
  </si>
  <si>
    <t>Capacidad para destacar información relevante y gestión del tiempo, pero con posibilidad de mejora</t>
  </si>
  <si>
    <t>Capacidad para destacar información relevante y gestión del tiempo de forma óptima</t>
  </si>
  <si>
    <t xml:space="preserve">máximo 2 puntos de la nota final   </t>
  </si>
  <si>
    <t xml:space="preserve">máximo 4 puntos de la nota final   </t>
  </si>
  <si>
    <t xml:space="preserve">NOTA FINAL TFG/TFM   </t>
  </si>
  <si>
    <t>EIMANAR. RÚBRICA VALORACIÓN TFG/TFM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</si>
</sst>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rgb="FFC00000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0" fillId="0" borderId="3" xfId="0" applyBorder="1"/>
    <xf numFmtId="0" fontId="9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9" fontId="9" fillId="0" borderId="0" xfId="0" applyNumberFormat="1" applyFont="1" applyAlignment="1">
      <alignment horizontal="center" vertical="center" wrapText="1"/>
    </xf>
    <xf numFmtId="0" fontId="11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10" fillId="0" borderId="10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9" fontId="9" fillId="0" borderId="0" xfId="0" applyNumberFormat="1" applyFont="1" applyAlignment="1">
      <alignment horizontal="left" vertical="center" wrapText="1"/>
    </xf>
    <xf numFmtId="9" fontId="9" fillId="0" borderId="2" xfId="0" applyNumberFormat="1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10" fillId="0" borderId="10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3DD3D-7922-C048-BEBB-745491F544DE}">
  <dimension ref="A1:Q59"/>
  <sheetViews>
    <sheetView tabSelected="1" topLeftCell="A3" workbookViewId="0">
      <selection activeCell="A38" sqref="A38:A53"/>
    </sheetView>
  </sheetViews>
  <sheetFormatPr baseColWidth="10" defaultRowHeight="16" x14ac:dyDescent="0.2"/>
  <cols>
    <col min="1" max="1" width="20.83203125" customWidth="1"/>
    <col min="2" max="7" width="25.83203125" customWidth="1"/>
  </cols>
  <sheetData>
    <row r="1" spans="1:9" x14ac:dyDescent="0.2">
      <c r="A1" s="21" t="s">
        <v>132</v>
      </c>
      <c r="B1" s="22"/>
      <c r="C1" s="47" t="s">
        <v>1</v>
      </c>
      <c r="D1" s="47"/>
      <c r="E1" s="47"/>
      <c r="F1" s="47"/>
      <c r="G1" s="47"/>
      <c r="H1" s="22"/>
      <c r="I1" s="22"/>
    </row>
    <row r="2" spans="1:9" x14ac:dyDescent="0.2">
      <c r="A2" s="22"/>
      <c r="B2" s="22"/>
      <c r="C2" s="47"/>
      <c r="D2" s="47"/>
      <c r="E2" s="47"/>
      <c r="F2" s="47"/>
      <c r="G2" s="47"/>
      <c r="H2" s="22"/>
      <c r="I2" s="22"/>
    </row>
    <row r="3" spans="1:9" ht="34" customHeight="1" x14ac:dyDescent="0.2">
      <c r="A3" s="22"/>
      <c r="B3" s="22"/>
      <c r="C3" s="1" t="s">
        <v>0</v>
      </c>
      <c r="D3" s="1" t="s">
        <v>2</v>
      </c>
      <c r="E3" s="1" t="s">
        <v>3</v>
      </c>
      <c r="F3" s="1" t="s">
        <v>4</v>
      </c>
      <c r="G3" s="1" t="s">
        <v>5</v>
      </c>
      <c r="H3" s="22"/>
      <c r="I3" s="22"/>
    </row>
    <row r="4" spans="1:9" ht="8" customHeight="1" x14ac:dyDescent="0.2">
      <c r="A4" s="59"/>
      <c r="B4" s="59"/>
      <c r="C4" s="59"/>
      <c r="D4" s="59"/>
      <c r="E4" s="59"/>
      <c r="F4" s="59"/>
      <c r="G4" s="59"/>
      <c r="H4" s="59"/>
      <c r="I4" s="59"/>
    </row>
    <row r="5" spans="1:9" ht="30" x14ac:dyDescent="0.2">
      <c r="A5" s="28" t="s">
        <v>121</v>
      </c>
      <c r="B5" s="26" t="s">
        <v>18</v>
      </c>
      <c r="C5" s="12" t="s">
        <v>6</v>
      </c>
      <c r="D5" s="12" t="s">
        <v>9</v>
      </c>
      <c r="E5" s="12" t="s">
        <v>11</v>
      </c>
      <c r="F5" s="12" t="s">
        <v>13</v>
      </c>
      <c r="G5" s="12" t="s">
        <v>15</v>
      </c>
      <c r="H5" s="55"/>
      <c r="I5" s="56"/>
    </row>
    <row r="6" spans="1:9" ht="60" x14ac:dyDescent="0.2">
      <c r="A6" s="29"/>
      <c r="B6" s="27"/>
      <c r="C6" s="6" t="s">
        <v>7</v>
      </c>
      <c r="D6" s="6" t="s">
        <v>10</v>
      </c>
      <c r="E6" s="6" t="s">
        <v>12</v>
      </c>
      <c r="F6" s="6" t="s">
        <v>14</v>
      </c>
      <c r="G6" s="6" t="s">
        <v>16</v>
      </c>
      <c r="H6" s="57"/>
      <c r="I6" s="58"/>
    </row>
    <row r="7" spans="1:9" ht="31" thickBot="1" x14ac:dyDescent="0.25">
      <c r="A7" s="29"/>
      <c r="B7" s="27"/>
      <c r="C7" s="6" t="s">
        <v>8</v>
      </c>
      <c r="D7" s="23"/>
      <c r="E7" s="23"/>
      <c r="F7" s="23"/>
      <c r="G7" s="23"/>
      <c r="H7" s="57"/>
      <c r="I7" s="58"/>
    </row>
    <row r="8" spans="1:9" ht="17" thickBot="1" x14ac:dyDescent="0.25">
      <c r="A8" s="29"/>
      <c r="B8" s="24" t="s">
        <v>17</v>
      </c>
      <c r="C8" s="24"/>
      <c r="D8" s="24"/>
      <c r="E8" s="24"/>
      <c r="F8" s="24"/>
      <c r="G8" s="25"/>
      <c r="H8" s="2"/>
      <c r="I8" s="13">
        <f>H8*0.05</f>
        <v>0</v>
      </c>
    </row>
    <row r="9" spans="1:9" x14ac:dyDescent="0.2">
      <c r="A9" s="29"/>
      <c r="B9" s="27" t="s">
        <v>19</v>
      </c>
      <c r="C9" s="6" t="s">
        <v>22</v>
      </c>
      <c r="D9" s="6" t="s">
        <v>28</v>
      </c>
      <c r="E9" s="6" t="s">
        <v>32</v>
      </c>
      <c r="F9" s="6" t="s">
        <v>36</v>
      </c>
      <c r="G9" s="6" t="s">
        <v>39</v>
      </c>
      <c r="H9" s="23"/>
      <c r="I9" s="52"/>
    </row>
    <row r="10" spans="1:9" ht="45" x14ac:dyDescent="0.2">
      <c r="A10" s="29"/>
      <c r="B10" s="27"/>
      <c r="C10" s="6" t="s">
        <v>23</v>
      </c>
      <c r="D10" s="6" t="s">
        <v>29</v>
      </c>
      <c r="E10" s="6" t="s">
        <v>33</v>
      </c>
      <c r="F10" s="6" t="s">
        <v>37</v>
      </c>
      <c r="G10" s="6" t="s">
        <v>40</v>
      </c>
      <c r="H10" s="23"/>
      <c r="I10" s="52"/>
    </row>
    <row r="11" spans="1:9" x14ac:dyDescent="0.2">
      <c r="A11" s="29"/>
      <c r="B11" s="27"/>
      <c r="C11" s="6" t="s">
        <v>24</v>
      </c>
      <c r="D11" s="6" t="s">
        <v>30</v>
      </c>
      <c r="E11" s="6" t="s">
        <v>34</v>
      </c>
      <c r="F11" s="6" t="s">
        <v>34</v>
      </c>
      <c r="G11" s="6" t="s">
        <v>41</v>
      </c>
      <c r="H11" s="23"/>
      <c r="I11" s="52"/>
    </row>
    <row r="12" spans="1:9" x14ac:dyDescent="0.2">
      <c r="A12" s="29"/>
      <c r="B12" s="27"/>
      <c r="C12" s="6" t="s">
        <v>25</v>
      </c>
      <c r="D12" s="6" t="s">
        <v>31</v>
      </c>
      <c r="E12" s="6" t="s">
        <v>35</v>
      </c>
      <c r="F12" s="6" t="s">
        <v>38</v>
      </c>
      <c r="G12" s="6" t="s">
        <v>42</v>
      </c>
      <c r="H12" s="23"/>
      <c r="I12" s="52"/>
    </row>
    <row r="13" spans="1:9" x14ac:dyDescent="0.2">
      <c r="A13" s="29"/>
      <c r="B13" s="27"/>
      <c r="C13" s="6" t="s">
        <v>26</v>
      </c>
      <c r="D13" s="23"/>
      <c r="E13" s="23"/>
      <c r="F13" s="23"/>
      <c r="G13" s="23"/>
      <c r="H13" s="23"/>
      <c r="I13" s="52"/>
    </row>
    <row r="14" spans="1:9" ht="31" thickBot="1" x14ac:dyDescent="0.25">
      <c r="A14" s="29"/>
      <c r="B14" s="27"/>
      <c r="C14" s="6" t="s">
        <v>27</v>
      </c>
      <c r="D14" s="23"/>
      <c r="E14" s="23"/>
      <c r="F14" s="23"/>
      <c r="G14" s="23"/>
      <c r="H14" s="23"/>
      <c r="I14" s="52"/>
    </row>
    <row r="15" spans="1:9" ht="17" thickBot="1" x14ac:dyDescent="0.25">
      <c r="A15" s="29"/>
      <c r="B15" s="24" t="s">
        <v>21</v>
      </c>
      <c r="C15" s="24"/>
      <c r="D15" s="24"/>
      <c r="E15" s="24"/>
      <c r="F15" s="24"/>
      <c r="G15" s="25"/>
      <c r="H15" s="3"/>
      <c r="I15" s="13">
        <f>H15*0.1</f>
        <v>0</v>
      </c>
    </row>
    <row r="16" spans="1:9" ht="30" x14ac:dyDescent="0.2">
      <c r="A16" s="29"/>
      <c r="B16" s="7" t="s">
        <v>20</v>
      </c>
      <c r="C16" s="8" t="s">
        <v>43</v>
      </c>
      <c r="D16" s="8" t="s">
        <v>45</v>
      </c>
      <c r="E16" s="8" t="s">
        <v>47</v>
      </c>
      <c r="F16" s="8" t="s">
        <v>49</v>
      </c>
      <c r="G16" s="6" t="s">
        <v>51</v>
      </c>
      <c r="H16" s="23"/>
      <c r="I16" s="52"/>
    </row>
    <row r="17" spans="1:17" ht="17" thickBot="1" x14ac:dyDescent="0.25">
      <c r="A17" s="29"/>
      <c r="B17" s="9"/>
      <c r="C17" s="8" t="s">
        <v>44</v>
      </c>
      <c r="D17" s="10" t="s">
        <v>46</v>
      </c>
      <c r="E17" s="10" t="s">
        <v>48</v>
      </c>
      <c r="F17" s="10" t="s">
        <v>50</v>
      </c>
      <c r="G17" s="6"/>
      <c r="H17" s="23"/>
      <c r="I17" s="52"/>
    </row>
    <row r="18" spans="1:17" ht="17" thickBot="1" x14ac:dyDescent="0.25">
      <c r="A18" s="29"/>
      <c r="B18" s="24" t="s">
        <v>17</v>
      </c>
      <c r="C18" s="24"/>
      <c r="D18" s="24"/>
      <c r="E18" s="24"/>
      <c r="F18" s="24"/>
      <c r="G18" s="25"/>
      <c r="H18" s="2"/>
      <c r="I18" s="13">
        <f>H18*0.05</f>
        <v>0</v>
      </c>
    </row>
    <row r="19" spans="1:17" ht="17" thickBot="1" x14ac:dyDescent="0.25">
      <c r="A19" s="41"/>
      <c r="B19" s="42"/>
      <c r="C19" s="42"/>
      <c r="D19" s="42"/>
      <c r="E19" s="42"/>
      <c r="F19" s="42"/>
      <c r="G19" s="42"/>
      <c r="H19" s="42"/>
      <c r="I19" s="43"/>
    </row>
    <row r="20" spans="1:17" x14ac:dyDescent="0.2">
      <c r="A20" s="45" t="s">
        <v>129</v>
      </c>
      <c r="B20" s="46"/>
      <c r="C20" s="46"/>
      <c r="D20" s="46"/>
      <c r="E20" s="46"/>
      <c r="F20" s="46"/>
      <c r="G20" s="46"/>
      <c r="H20" s="46"/>
      <c r="I20" s="14">
        <f>I8+I15+I18</f>
        <v>0</v>
      </c>
    </row>
    <row r="21" spans="1:17" x14ac:dyDescent="0.2">
      <c r="A21" s="44"/>
      <c r="B21" s="44"/>
      <c r="C21" s="44"/>
      <c r="D21" s="44"/>
      <c r="E21" s="44"/>
      <c r="F21" s="44"/>
      <c r="G21" s="44"/>
      <c r="H21" s="44"/>
      <c r="I21" s="44"/>
    </row>
    <row r="22" spans="1:17" x14ac:dyDescent="0.2">
      <c r="A22" s="28" t="s">
        <v>120</v>
      </c>
      <c r="B22" s="26" t="s">
        <v>52</v>
      </c>
      <c r="C22" s="12" t="s">
        <v>43</v>
      </c>
      <c r="D22" s="12" t="s">
        <v>22</v>
      </c>
      <c r="E22" s="12" t="s">
        <v>55</v>
      </c>
      <c r="F22" s="12" t="s">
        <v>57</v>
      </c>
      <c r="G22" s="12" t="s">
        <v>39</v>
      </c>
      <c r="H22" s="53"/>
      <c r="I22" s="54"/>
      <c r="Q22" s="11"/>
    </row>
    <row r="23" spans="1:17" ht="46" thickBot="1" x14ac:dyDescent="0.25">
      <c r="A23" s="29"/>
      <c r="B23" s="27"/>
      <c r="C23" s="6" t="s">
        <v>53</v>
      </c>
      <c r="D23" s="6" t="s">
        <v>54</v>
      </c>
      <c r="E23" s="6" t="s">
        <v>56</v>
      </c>
      <c r="F23" s="6" t="s">
        <v>58</v>
      </c>
      <c r="G23" s="6" t="s">
        <v>59</v>
      </c>
      <c r="H23" s="23"/>
      <c r="I23" s="52"/>
    </row>
    <row r="24" spans="1:17" ht="17" thickBot="1" x14ac:dyDescent="0.25">
      <c r="A24" s="29"/>
      <c r="B24" s="24" t="s">
        <v>92</v>
      </c>
      <c r="C24" s="24"/>
      <c r="D24" s="24"/>
      <c r="E24" s="24"/>
      <c r="F24" s="24"/>
      <c r="G24" s="25"/>
      <c r="H24" s="3"/>
      <c r="I24" s="15">
        <f>H24*0.1</f>
        <v>0</v>
      </c>
    </row>
    <row r="25" spans="1:17" x14ac:dyDescent="0.2">
      <c r="A25" s="29"/>
      <c r="B25" s="27" t="s">
        <v>60</v>
      </c>
      <c r="C25" s="6" t="s">
        <v>43</v>
      </c>
      <c r="D25" s="6" t="s">
        <v>62</v>
      </c>
      <c r="E25" s="6" t="s">
        <v>55</v>
      </c>
      <c r="F25" s="6" t="s">
        <v>57</v>
      </c>
      <c r="G25" s="6" t="s">
        <v>66</v>
      </c>
      <c r="H25" s="23"/>
      <c r="I25" s="52"/>
    </row>
    <row r="26" spans="1:17" ht="30" x14ac:dyDescent="0.2">
      <c r="A26" s="29"/>
      <c r="B26" s="27"/>
      <c r="C26" s="6" t="s">
        <v>61</v>
      </c>
      <c r="D26" s="6" t="s">
        <v>63</v>
      </c>
      <c r="E26" s="6" t="s">
        <v>65</v>
      </c>
      <c r="F26" s="6" t="s">
        <v>83</v>
      </c>
      <c r="G26" s="6" t="s">
        <v>67</v>
      </c>
      <c r="H26" s="23"/>
      <c r="I26" s="52"/>
    </row>
    <row r="27" spans="1:17" ht="17" thickBot="1" x14ac:dyDescent="0.25">
      <c r="A27" s="29"/>
      <c r="B27" s="27"/>
      <c r="C27" s="6"/>
      <c r="D27" s="6" t="s">
        <v>64</v>
      </c>
      <c r="E27" s="6"/>
      <c r="F27" s="6"/>
      <c r="G27" s="6"/>
      <c r="H27" s="23"/>
      <c r="I27" s="52"/>
    </row>
    <row r="28" spans="1:17" ht="17" thickBot="1" x14ac:dyDescent="0.25">
      <c r="A28" s="29"/>
      <c r="B28" s="24" t="s">
        <v>92</v>
      </c>
      <c r="C28" s="24"/>
      <c r="D28" s="24"/>
      <c r="E28" s="24"/>
      <c r="F28" s="24"/>
      <c r="G28" s="25"/>
      <c r="H28" s="3"/>
      <c r="I28" s="15">
        <f>H28*0.1</f>
        <v>0</v>
      </c>
    </row>
    <row r="29" spans="1:17" x14ac:dyDescent="0.2">
      <c r="A29" s="29"/>
      <c r="B29" s="27" t="s">
        <v>68</v>
      </c>
      <c r="C29" s="6" t="s">
        <v>69</v>
      </c>
      <c r="D29" s="6" t="s">
        <v>62</v>
      </c>
      <c r="E29" s="6" t="s">
        <v>55</v>
      </c>
      <c r="F29" s="6" t="s">
        <v>73</v>
      </c>
      <c r="G29" s="6" t="s">
        <v>73</v>
      </c>
      <c r="H29" s="23"/>
      <c r="I29" s="52"/>
    </row>
    <row r="30" spans="1:17" ht="46" thickBot="1" x14ac:dyDescent="0.25">
      <c r="A30" s="29"/>
      <c r="B30" s="27"/>
      <c r="C30" s="6" t="s">
        <v>70</v>
      </c>
      <c r="D30" s="6" t="s">
        <v>71</v>
      </c>
      <c r="E30" s="6" t="s">
        <v>72</v>
      </c>
      <c r="F30" s="6" t="s">
        <v>74</v>
      </c>
      <c r="G30" s="6" t="s">
        <v>75</v>
      </c>
      <c r="H30" s="23"/>
      <c r="I30" s="52"/>
    </row>
    <row r="31" spans="1:17" ht="17" thickBot="1" x14ac:dyDescent="0.25">
      <c r="A31" s="29"/>
      <c r="B31" s="24" t="s">
        <v>93</v>
      </c>
      <c r="C31" s="24"/>
      <c r="D31" s="24"/>
      <c r="E31" s="24"/>
      <c r="F31" s="24"/>
      <c r="G31" s="25"/>
      <c r="H31" s="3"/>
      <c r="I31" s="15">
        <f>H31*0.15</f>
        <v>0</v>
      </c>
    </row>
    <row r="32" spans="1:17" x14ac:dyDescent="0.2">
      <c r="A32" s="29"/>
      <c r="B32" s="16" t="s">
        <v>76</v>
      </c>
      <c r="C32" s="6" t="s">
        <v>69</v>
      </c>
      <c r="D32" s="6" t="s">
        <v>62</v>
      </c>
      <c r="E32" s="6" t="s">
        <v>55</v>
      </c>
      <c r="F32" s="6" t="s">
        <v>80</v>
      </c>
      <c r="G32" s="6" t="s">
        <v>39</v>
      </c>
      <c r="H32" s="23"/>
      <c r="I32" s="52"/>
    </row>
    <row r="33" spans="1:9" ht="61" thickBot="1" x14ac:dyDescent="0.25">
      <c r="A33" s="29"/>
      <c r="B33" s="17"/>
      <c r="C33" s="6" t="s">
        <v>77</v>
      </c>
      <c r="D33" s="6" t="s">
        <v>78</v>
      </c>
      <c r="E33" s="6" t="s">
        <v>79</v>
      </c>
      <c r="F33" s="6" t="s">
        <v>81</v>
      </c>
      <c r="G33" s="6" t="s">
        <v>82</v>
      </c>
      <c r="H33" s="23"/>
      <c r="I33" s="52"/>
    </row>
    <row r="34" spans="1:9" ht="17" thickBot="1" x14ac:dyDescent="0.25">
      <c r="A34" s="29"/>
      <c r="B34" s="24" t="s">
        <v>91</v>
      </c>
      <c r="C34" s="24"/>
      <c r="D34" s="24"/>
      <c r="E34" s="24"/>
      <c r="F34" s="24"/>
      <c r="G34" s="25"/>
      <c r="H34" s="3"/>
      <c r="I34" s="15">
        <f>H34*0.05</f>
        <v>0</v>
      </c>
    </row>
    <row r="35" spans="1:9" ht="17" thickBot="1" x14ac:dyDescent="0.25">
      <c r="A35" s="41"/>
      <c r="B35" s="42"/>
      <c r="C35" s="42"/>
      <c r="D35" s="42"/>
      <c r="E35" s="42"/>
      <c r="F35" s="42"/>
      <c r="G35" s="42"/>
      <c r="H35" s="42"/>
      <c r="I35" s="43"/>
    </row>
    <row r="36" spans="1:9" x14ac:dyDescent="0.2">
      <c r="A36" s="31" t="s">
        <v>130</v>
      </c>
      <c r="B36" s="32"/>
      <c r="C36" s="32"/>
      <c r="D36" s="32"/>
      <c r="E36" s="32"/>
      <c r="F36" s="32"/>
      <c r="G36" s="32"/>
      <c r="H36" s="32"/>
      <c r="I36" s="14">
        <f>I24+I28+I31+I34</f>
        <v>0</v>
      </c>
    </row>
    <row r="37" spans="1:9" x14ac:dyDescent="0.2">
      <c r="A37" s="22"/>
      <c r="B37" s="22"/>
      <c r="C37" s="22"/>
      <c r="D37" s="22"/>
      <c r="E37" s="22"/>
      <c r="F37" s="22"/>
      <c r="G37" s="22"/>
      <c r="H37" s="22"/>
      <c r="I37" s="22"/>
    </row>
    <row r="38" spans="1:9" x14ac:dyDescent="0.2">
      <c r="A38" s="28" t="s">
        <v>119</v>
      </c>
      <c r="B38" s="18" t="s">
        <v>122</v>
      </c>
      <c r="C38" s="12" t="s">
        <v>43</v>
      </c>
      <c r="D38" s="12" t="s">
        <v>62</v>
      </c>
      <c r="E38" s="12" t="s">
        <v>125</v>
      </c>
      <c r="F38" s="12" t="s">
        <v>88</v>
      </c>
      <c r="G38" s="12" t="s">
        <v>39</v>
      </c>
      <c r="H38" s="48"/>
      <c r="I38" s="49"/>
    </row>
    <row r="39" spans="1:9" ht="46" thickBot="1" x14ac:dyDescent="0.25">
      <c r="A39" s="33"/>
      <c r="B39" s="19"/>
      <c r="C39" s="6" t="s">
        <v>123</v>
      </c>
      <c r="D39" s="6" t="s">
        <v>124</v>
      </c>
      <c r="E39" s="6" t="s">
        <v>126</v>
      </c>
      <c r="F39" s="6" t="s">
        <v>127</v>
      </c>
      <c r="G39" s="6" t="s">
        <v>128</v>
      </c>
      <c r="H39" s="50"/>
      <c r="I39" s="51"/>
    </row>
    <row r="40" spans="1:9" ht="17" thickBot="1" x14ac:dyDescent="0.25">
      <c r="A40" s="33"/>
      <c r="B40" s="37" t="s">
        <v>92</v>
      </c>
      <c r="C40" s="37"/>
      <c r="D40" s="37"/>
      <c r="E40" s="37"/>
      <c r="F40" s="37"/>
      <c r="G40" s="38"/>
      <c r="H40" s="4"/>
      <c r="I40" s="15">
        <f>H40*0.1</f>
        <v>0</v>
      </c>
    </row>
    <row r="41" spans="1:9" x14ac:dyDescent="0.2">
      <c r="A41" s="33"/>
      <c r="B41" s="7" t="s">
        <v>84</v>
      </c>
      <c r="C41" s="6" t="s">
        <v>43</v>
      </c>
      <c r="D41" s="6" t="s">
        <v>62</v>
      </c>
      <c r="E41" s="6" t="s">
        <v>55</v>
      </c>
      <c r="F41" s="6" t="s">
        <v>88</v>
      </c>
      <c r="G41" s="6" t="s">
        <v>39</v>
      </c>
      <c r="H41" s="50"/>
      <c r="I41" s="51"/>
    </row>
    <row r="42" spans="1:9" ht="46" thickBot="1" x14ac:dyDescent="0.25">
      <c r="A42" s="33"/>
      <c r="B42" s="20"/>
      <c r="C42" s="6" t="s">
        <v>85</v>
      </c>
      <c r="D42" s="6" t="s">
        <v>86</v>
      </c>
      <c r="E42" s="6" t="s">
        <v>87</v>
      </c>
      <c r="F42" s="6" t="s">
        <v>89</v>
      </c>
      <c r="G42" s="6" t="s">
        <v>90</v>
      </c>
      <c r="H42" s="50"/>
      <c r="I42" s="51"/>
    </row>
    <row r="43" spans="1:9" ht="17" thickBot="1" x14ac:dyDescent="0.25">
      <c r="A43" s="33"/>
      <c r="B43" s="39" t="s">
        <v>91</v>
      </c>
      <c r="C43" s="39"/>
      <c r="D43" s="39"/>
      <c r="E43" s="39"/>
      <c r="F43" s="39"/>
      <c r="G43" s="40"/>
      <c r="H43" s="4"/>
      <c r="I43" s="15">
        <f>H43*0.05</f>
        <v>0</v>
      </c>
    </row>
    <row r="44" spans="1:9" x14ac:dyDescent="0.2">
      <c r="A44" s="33"/>
      <c r="B44" s="27" t="s">
        <v>94</v>
      </c>
      <c r="C44" s="6" t="s">
        <v>43</v>
      </c>
      <c r="D44" s="8" t="s">
        <v>62</v>
      </c>
      <c r="E44" s="6" t="s">
        <v>55</v>
      </c>
      <c r="F44" s="6" t="s">
        <v>88</v>
      </c>
      <c r="G44" s="6" t="s">
        <v>39</v>
      </c>
      <c r="H44" s="23"/>
      <c r="I44" s="52"/>
    </row>
    <row r="45" spans="1:9" ht="31" thickBot="1" x14ac:dyDescent="0.25">
      <c r="A45" s="33"/>
      <c r="B45" s="27"/>
      <c r="C45" s="6" t="s">
        <v>95</v>
      </c>
      <c r="D45" s="10" t="s">
        <v>96</v>
      </c>
      <c r="E45" s="6" t="s">
        <v>97</v>
      </c>
      <c r="F45" s="6" t="s">
        <v>98</v>
      </c>
      <c r="G45" s="6" t="s">
        <v>99</v>
      </c>
      <c r="H45" s="23"/>
      <c r="I45" s="52"/>
    </row>
    <row r="46" spans="1:9" ht="17" thickBot="1" x14ac:dyDescent="0.25">
      <c r="A46" s="33"/>
      <c r="B46" s="24" t="s">
        <v>91</v>
      </c>
      <c r="C46" s="24"/>
      <c r="D46" s="24"/>
      <c r="E46" s="24"/>
      <c r="F46" s="24"/>
      <c r="G46" s="25"/>
      <c r="H46" s="3"/>
      <c r="I46" s="15">
        <f>H46*0.05</f>
        <v>0</v>
      </c>
    </row>
    <row r="47" spans="1:9" x14ac:dyDescent="0.2">
      <c r="A47" s="33"/>
      <c r="B47" s="27" t="s">
        <v>100</v>
      </c>
      <c r="C47" s="6" t="s">
        <v>43</v>
      </c>
      <c r="D47" s="6" t="s">
        <v>62</v>
      </c>
      <c r="E47" s="6" t="s">
        <v>105</v>
      </c>
      <c r="F47" s="6" t="s">
        <v>88</v>
      </c>
      <c r="G47" s="6" t="s">
        <v>110</v>
      </c>
      <c r="H47" s="23"/>
      <c r="I47" s="52"/>
    </row>
    <row r="48" spans="1:9" ht="30" x14ac:dyDescent="0.2">
      <c r="A48" s="33"/>
      <c r="B48" s="27"/>
      <c r="C48" s="6" t="s">
        <v>101</v>
      </c>
      <c r="D48" s="6" t="s">
        <v>103</v>
      </c>
      <c r="E48" s="6" t="s">
        <v>106</v>
      </c>
      <c r="F48" s="6" t="s">
        <v>108</v>
      </c>
      <c r="G48" s="6" t="s">
        <v>111</v>
      </c>
      <c r="H48" s="23"/>
      <c r="I48" s="52"/>
    </row>
    <row r="49" spans="1:9" ht="17" thickBot="1" x14ac:dyDescent="0.25">
      <c r="A49" s="33"/>
      <c r="B49" s="27"/>
      <c r="C49" s="6" t="s">
        <v>102</v>
      </c>
      <c r="D49" s="6" t="s">
        <v>104</v>
      </c>
      <c r="E49" s="6" t="s">
        <v>107</v>
      </c>
      <c r="F49" s="6" t="s">
        <v>109</v>
      </c>
      <c r="G49" s="6" t="s">
        <v>112</v>
      </c>
      <c r="H49" s="23"/>
      <c r="I49" s="52"/>
    </row>
    <row r="50" spans="1:9" ht="17" thickBot="1" x14ac:dyDescent="0.25">
      <c r="A50" s="33"/>
      <c r="B50" s="24" t="s">
        <v>92</v>
      </c>
      <c r="C50" s="24"/>
      <c r="D50" s="24"/>
      <c r="E50" s="24"/>
      <c r="F50" s="24"/>
      <c r="G50" s="25"/>
      <c r="H50" s="3"/>
      <c r="I50" s="15">
        <f>H50*0.1</f>
        <v>0</v>
      </c>
    </row>
    <row r="51" spans="1:9" x14ac:dyDescent="0.2">
      <c r="A51" s="33"/>
      <c r="B51" s="7" t="s">
        <v>113</v>
      </c>
      <c r="C51" s="6" t="s">
        <v>43</v>
      </c>
      <c r="D51" s="6" t="s">
        <v>62</v>
      </c>
      <c r="E51" s="6" t="s">
        <v>55</v>
      </c>
      <c r="F51" s="6" t="s">
        <v>88</v>
      </c>
      <c r="G51" s="6" t="s">
        <v>39</v>
      </c>
      <c r="H51" s="23"/>
      <c r="I51" s="52"/>
    </row>
    <row r="52" spans="1:9" ht="31" thickBot="1" x14ac:dyDescent="0.25">
      <c r="A52" s="33"/>
      <c r="B52" s="20"/>
      <c r="C52" s="6" t="s">
        <v>114</v>
      </c>
      <c r="D52" s="6" t="s">
        <v>115</v>
      </c>
      <c r="E52" s="6" t="s">
        <v>116</v>
      </c>
      <c r="F52" s="6" t="s">
        <v>117</v>
      </c>
      <c r="G52" s="6" t="s">
        <v>118</v>
      </c>
      <c r="H52" s="23"/>
      <c r="I52" s="52"/>
    </row>
    <row r="53" spans="1:9" ht="17" thickBot="1" x14ac:dyDescent="0.25">
      <c r="A53" s="33"/>
      <c r="B53" s="24" t="s">
        <v>92</v>
      </c>
      <c r="C53" s="24"/>
      <c r="D53" s="24"/>
      <c r="E53" s="24"/>
      <c r="F53" s="24"/>
      <c r="G53" s="25"/>
      <c r="H53" s="3"/>
      <c r="I53" s="15">
        <f>H53*0.1</f>
        <v>0</v>
      </c>
    </row>
    <row r="54" spans="1:9" ht="17" thickBot="1" x14ac:dyDescent="0.25">
      <c r="A54" s="34"/>
      <c r="B54" s="35"/>
      <c r="C54" s="35"/>
      <c r="D54" s="35"/>
      <c r="E54" s="35"/>
      <c r="F54" s="35"/>
      <c r="G54" s="35"/>
      <c r="H54" s="35"/>
      <c r="I54" s="36"/>
    </row>
    <row r="55" spans="1:9" x14ac:dyDescent="0.2">
      <c r="A55" s="31" t="s">
        <v>130</v>
      </c>
      <c r="B55" s="32"/>
      <c r="C55" s="32"/>
      <c r="D55" s="32"/>
      <c r="E55" s="32"/>
      <c r="F55" s="32"/>
      <c r="G55" s="32"/>
      <c r="H55" s="32"/>
      <c r="I55" s="14">
        <f>I40+I43+I46+I50+I53</f>
        <v>0</v>
      </c>
    </row>
    <row r="56" spans="1:9" x14ac:dyDescent="0.2">
      <c r="A56" s="35"/>
      <c r="B56" s="35"/>
      <c r="C56" s="35"/>
      <c r="D56" s="35"/>
      <c r="E56" s="35"/>
      <c r="F56" s="35"/>
      <c r="G56" s="35"/>
      <c r="H56" s="35"/>
      <c r="I56" s="35"/>
    </row>
    <row r="57" spans="1:9" x14ac:dyDescent="0.2">
      <c r="A57" s="35"/>
      <c r="B57" s="35"/>
      <c r="C57" s="35"/>
      <c r="D57" s="35"/>
      <c r="E57" s="35"/>
      <c r="F57" s="35"/>
      <c r="G57" s="35"/>
      <c r="H57" s="35"/>
      <c r="I57" s="35"/>
    </row>
    <row r="58" spans="1:9" ht="19" x14ac:dyDescent="0.2">
      <c r="A58" s="30" t="s">
        <v>131</v>
      </c>
      <c r="B58" s="30"/>
      <c r="C58" s="30"/>
      <c r="D58" s="30"/>
      <c r="E58" s="30"/>
      <c r="F58" s="30"/>
      <c r="G58" s="30"/>
      <c r="H58" s="30"/>
      <c r="I58" s="5">
        <f>RÚBRICA!I20+RÚBRICA!I36+RÚBRICA!I55</f>
        <v>0</v>
      </c>
    </row>
    <row r="59" spans="1:9" x14ac:dyDescent="0.2">
      <c r="A59" s="22"/>
      <c r="B59" s="22"/>
      <c r="C59" s="22"/>
      <c r="D59" s="22"/>
      <c r="E59" s="22"/>
      <c r="F59" s="22"/>
      <c r="G59" s="22"/>
      <c r="H59" s="22"/>
      <c r="I59" s="22"/>
    </row>
  </sheetData>
  <mergeCells count="52">
    <mergeCell ref="A59:I59"/>
    <mergeCell ref="C1:G2"/>
    <mergeCell ref="H38:I39"/>
    <mergeCell ref="H41:I42"/>
    <mergeCell ref="H44:I45"/>
    <mergeCell ref="H47:I49"/>
    <mergeCell ref="H51:I52"/>
    <mergeCell ref="H32:I33"/>
    <mergeCell ref="H25:I27"/>
    <mergeCell ref="H22:I23"/>
    <mergeCell ref="H29:I30"/>
    <mergeCell ref="H9:I14"/>
    <mergeCell ref="H16:I17"/>
    <mergeCell ref="H5:I7"/>
    <mergeCell ref="A4:I4"/>
    <mergeCell ref="H1:I3"/>
    <mergeCell ref="A37:I37"/>
    <mergeCell ref="A19:I19"/>
    <mergeCell ref="A56:I56"/>
    <mergeCell ref="A57:I57"/>
    <mergeCell ref="A21:I21"/>
    <mergeCell ref="A36:H36"/>
    <mergeCell ref="B22:B23"/>
    <mergeCell ref="B25:B27"/>
    <mergeCell ref="B29:B30"/>
    <mergeCell ref="A35:I35"/>
    <mergeCell ref="B24:G24"/>
    <mergeCell ref="B28:G28"/>
    <mergeCell ref="B31:G31"/>
    <mergeCell ref="B34:G34"/>
    <mergeCell ref="A22:A34"/>
    <mergeCell ref="A20:H20"/>
    <mergeCell ref="A58:H58"/>
    <mergeCell ref="A55:H55"/>
    <mergeCell ref="A38:A53"/>
    <mergeCell ref="B53:G53"/>
    <mergeCell ref="B47:B49"/>
    <mergeCell ref="B44:B45"/>
    <mergeCell ref="A54:I54"/>
    <mergeCell ref="B40:G40"/>
    <mergeCell ref="B43:G43"/>
    <mergeCell ref="B46:G46"/>
    <mergeCell ref="B50:G50"/>
    <mergeCell ref="A1:B3"/>
    <mergeCell ref="D7:G7"/>
    <mergeCell ref="D13:G14"/>
    <mergeCell ref="B8:G8"/>
    <mergeCell ref="B15:G15"/>
    <mergeCell ref="B5:B7"/>
    <mergeCell ref="B9:B14"/>
    <mergeCell ref="A5:A18"/>
    <mergeCell ref="B18:G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RÚBRICA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Ruben Rodriguez Moreno</cp:lastModifiedBy>
  <dcterms:created xsi:type="dcterms:W3CDTF">2026-01-15T09:28:19Z</dcterms:created>
  <dcterms:modified xsi:type="dcterms:W3CDTF">2026-03-04T09:53:32Z</dcterms:modified>
</cp:coreProperties>
</file>